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81" i="1" l="1"/>
  <c r="F100" i="1"/>
  <c r="J81" i="1"/>
  <c r="H62" i="1"/>
  <c r="H43" i="1"/>
  <c r="J43" i="1"/>
  <c r="L24" i="1"/>
  <c r="L195" i="1"/>
  <c r="L176" i="1"/>
  <c r="L157" i="1"/>
  <c r="L81" i="1"/>
  <c r="L43" i="1"/>
  <c r="F138" i="1"/>
  <c r="H138" i="1"/>
  <c r="J138" i="1"/>
  <c r="J157" i="1"/>
  <c r="H157" i="1"/>
  <c r="F195" i="1"/>
  <c r="F176" i="1"/>
  <c r="I157" i="1"/>
  <c r="G157" i="1"/>
  <c r="L138" i="1"/>
  <c r="I138" i="1"/>
  <c r="G138" i="1"/>
  <c r="H119" i="1"/>
  <c r="F119" i="1"/>
  <c r="L119" i="1"/>
  <c r="I119" i="1"/>
  <c r="G119" i="1"/>
  <c r="H100" i="1"/>
  <c r="L100" i="1"/>
  <c r="I100" i="1"/>
  <c r="G100" i="1"/>
  <c r="I81" i="1"/>
  <c r="G81" i="1"/>
  <c r="F81" i="1"/>
  <c r="L62" i="1"/>
  <c r="I62" i="1"/>
  <c r="G62" i="1"/>
  <c r="F62" i="1"/>
  <c r="I43" i="1"/>
  <c r="G43" i="1"/>
  <c r="F43" i="1"/>
  <c r="J24" i="1"/>
  <c r="G24" i="1"/>
  <c r="I24" i="1"/>
  <c r="H24" i="1"/>
  <c r="F24" i="1"/>
  <c r="J196" i="1" l="1"/>
  <c r="H196" i="1"/>
  <c r="L196" i="1"/>
  <c r="I196" i="1"/>
  <c r="G196" i="1"/>
  <c r="F196" i="1"/>
</calcChain>
</file>

<file path=xl/sharedStrings.xml><?xml version="1.0" encoding="utf-8"?>
<sst xmlns="http://schemas.openxmlformats.org/spreadsheetml/2006/main" count="284" uniqueCount="108">
  <si>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</si>
  <si>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</si>
  <si>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</si>
  <si>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</si>
  <si>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</si>
  <si>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</si>
  <si>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</si>
  <si>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</si>
  <si>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</si>
  <si>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</si>
  <si>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</si>
  <si>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</si>
  <si>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</si>
  <si>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</si>
  <si>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</si>
  <si>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</si>
  <si>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</si>
  <si>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</si>
  <si>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</si>
  <si>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</si>
  <si>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</si>
  <si>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</si>
  <si>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</si>
  <si>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</si>
  <si>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</si>
  <si>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</si>
  <si>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</si>
  <si>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</si>
  <si>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</si>
  <si>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</si>
  <si>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</si>
  <si>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</si>
  <si>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</si>
  <si>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</si>
  <si>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</si>
  <si>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</si>
  <si>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</si>
  <si>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</si>
  <si>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</si>
  <si>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</si>
  <si>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54-1г-2020</t>
  </si>
  <si>
    <t>фрукт</t>
  </si>
  <si>
    <t>Хлеб пшеничный</t>
  </si>
  <si>
    <t>Хлеб ржаной</t>
  </si>
  <si>
    <t>Овощное рагу с мясом</t>
  </si>
  <si>
    <t>54-9г-2020</t>
  </si>
  <si>
    <t>тк54-7хи</t>
  </si>
  <si>
    <t>Компот сухоф.</t>
  </si>
  <si>
    <t>Огурец пор.</t>
  </si>
  <si>
    <t>54-2з</t>
  </si>
  <si>
    <t>54-12с-2020</t>
  </si>
  <si>
    <t>Суп с рыбными кон</t>
  </si>
  <si>
    <t>Компот с кураги</t>
  </si>
  <si>
    <t>булка</t>
  </si>
  <si>
    <t>тк54-6к</t>
  </si>
  <si>
    <t>КАША ПШЕННАЯ</t>
  </si>
  <si>
    <t>тк54-7ги</t>
  </si>
  <si>
    <t>КАКАО</t>
  </si>
  <si>
    <t>54-4Г-2020</t>
  </si>
  <si>
    <t>КАША ГРЕЧНЕВАЯ</t>
  </si>
  <si>
    <t>ГОЛУБЕЦ ЛЕНИВЫЙ</t>
  </si>
  <si>
    <t>тк54-3м</t>
  </si>
  <si>
    <t>тк54-3соус</t>
  </si>
  <si>
    <t>СОУС ОСНОВНОЙ</t>
  </si>
  <si>
    <t>тк54-3з</t>
  </si>
  <si>
    <t>ПОМИДОР ПОРЦИОННЫЙ</t>
  </si>
  <si>
    <t>тк54-2ги</t>
  </si>
  <si>
    <t>ЧАЙ с сах и лимоном</t>
  </si>
  <si>
    <t>т.к12</t>
  </si>
  <si>
    <t>С-т кукуруза консервированная</t>
  </si>
  <si>
    <t>т.к54-1г</t>
  </si>
  <si>
    <t>т.к54-4м</t>
  </si>
  <si>
    <t>Котлета  гов.</t>
  </si>
  <si>
    <t>т.к54-2ги</t>
  </si>
  <si>
    <t>Чай с сахаром</t>
  </si>
  <si>
    <t>т.к54-7з</t>
  </si>
  <si>
    <t>Салат капуста с мор.</t>
  </si>
  <si>
    <t>Жаркое по домашнему</t>
  </si>
  <si>
    <t>т.к54-9м</t>
  </si>
  <si>
    <t>54-5хи</t>
  </si>
  <si>
    <t>т.к54-7г</t>
  </si>
  <si>
    <t>Рис отварной</t>
  </si>
  <si>
    <t>т.к54-7р</t>
  </si>
  <si>
    <t>Филе минтая с овощами</t>
  </si>
  <si>
    <t>Чай с лимоном</t>
  </si>
  <si>
    <t>54-3ги</t>
  </si>
  <si>
    <t>т.к.54-3з</t>
  </si>
  <si>
    <t>Помидор порционный</t>
  </si>
  <si>
    <t>т.к54-4г</t>
  </si>
  <si>
    <t>Каша гречневая</t>
  </si>
  <si>
    <t>т.к54-18м</t>
  </si>
  <si>
    <t>Печень по строгон</t>
  </si>
  <si>
    <t>т.к54-6си</t>
  </si>
  <si>
    <t>Чай с молоком</t>
  </si>
  <si>
    <t>т.к54-2с</t>
  </si>
  <si>
    <t>Борщ с капустой</t>
  </si>
  <si>
    <t>т.к54-8м</t>
  </si>
  <si>
    <t>Фрикаделька</t>
  </si>
  <si>
    <t>Сок  осветленный</t>
  </si>
  <si>
    <t>яблоко</t>
  </si>
  <si>
    <t>макароны отварные с сыром</t>
  </si>
  <si>
    <t>огурец порционно</t>
  </si>
  <si>
    <t>т.к54-2з</t>
  </si>
  <si>
    <t>соус сметанный</t>
  </si>
  <si>
    <t>булочка</t>
  </si>
  <si>
    <t>МБОУ Журавская СОШ</t>
  </si>
  <si>
    <t>Салахова Н.Н.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</si>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</sst>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view="pageBreakPreview" zoomScaleNormal="100" zoomScaleSheetLayoutView="100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105</v>
      </c>
      <c r="D1" s="53"/>
      <c r="E1" s="53"/>
      <c r="F1" s="12" t="s">
        <v>16</v>
      </c>
      <c r="G1" s="2" t="s">
        <v>17</v>
      </c>
      <c r="H1" s="54" t="s">
        <v>107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106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100</v>
      </c>
      <c r="F16" s="43">
        <v>250</v>
      </c>
      <c r="G16" s="43">
        <v>12.83</v>
      </c>
      <c r="H16" s="43">
        <v>11.83</v>
      </c>
      <c r="I16" s="43">
        <v>51</v>
      </c>
      <c r="J16" s="43">
        <v>360.83</v>
      </c>
      <c r="K16" s="44" t="s">
        <v>40</v>
      </c>
      <c r="L16" s="43">
        <v>28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93</v>
      </c>
      <c r="F18" s="43">
        <v>200</v>
      </c>
      <c r="G18" s="43">
        <v>1.5</v>
      </c>
      <c r="H18" s="43">
        <v>1.4</v>
      </c>
      <c r="I18" s="43">
        <v>8.6</v>
      </c>
      <c r="J18" s="43">
        <v>52.9</v>
      </c>
      <c r="K18" s="44" t="s">
        <v>92</v>
      </c>
      <c r="L18" s="43">
        <v>9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50</v>
      </c>
      <c r="G19" s="43">
        <v>3.35</v>
      </c>
      <c r="H19" s="43">
        <v>0.35</v>
      </c>
      <c r="I19" s="43">
        <v>25.2</v>
      </c>
      <c r="J19" s="43">
        <v>120</v>
      </c>
      <c r="K19" s="44"/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50</v>
      </c>
      <c r="G20" s="43">
        <v>2</v>
      </c>
      <c r="H20" s="43">
        <v>0.4</v>
      </c>
      <c r="I20" s="43">
        <v>17</v>
      </c>
      <c r="J20" s="43">
        <v>81.599999999999994</v>
      </c>
      <c r="K20" s="44"/>
      <c r="L20" s="43">
        <v>3</v>
      </c>
    </row>
    <row r="21" spans="1:12" ht="15" x14ac:dyDescent="0.25">
      <c r="A21" s="23"/>
      <c r="B21" s="15"/>
      <c r="C21" s="11"/>
      <c r="D21" s="6" t="s">
        <v>41</v>
      </c>
      <c r="E21" s="42" t="s">
        <v>99</v>
      </c>
      <c r="F21" s="43">
        <v>150</v>
      </c>
      <c r="G21" s="43">
        <v>1.4</v>
      </c>
      <c r="H21" s="43">
        <v>0.3</v>
      </c>
      <c r="I21" s="43">
        <v>12.2</v>
      </c>
      <c r="J21" s="43">
        <v>76.7</v>
      </c>
      <c r="K21" s="44"/>
      <c r="L21" s="43">
        <v>24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21.08</v>
      </c>
      <c r="H23" s="19">
        <f t="shared" si="2"/>
        <v>14.280000000000001</v>
      </c>
      <c r="I23" s="19">
        <f t="shared" si="2"/>
        <v>114</v>
      </c>
      <c r="J23" s="19">
        <f t="shared" si="2"/>
        <v>692.03000000000009</v>
      </c>
      <c r="K23" s="25"/>
      <c r="L23" s="19">
        <f t="shared" ref="L23" si="3">SUM(L14:L22)</f>
        <v>67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700</v>
      </c>
      <c r="G24" s="32">
        <f t="shared" ref="G24:J24" si="4">G13+G23</f>
        <v>21.08</v>
      </c>
      <c r="H24" s="32">
        <f t="shared" si="4"/>
        <v>14.280000000000001</v>
      </c>
      <c r="I24" s="32">
        <f t="shared" si="4"/>
        <v>114</v>
      </c>
      <c r="J24" s="32">
        <f t="shared" si="4"/>
        <v>692.03000000000009</v>
      </c>
      <c r="K24" s="32"/>
      <c r="L24" s="32">
        <f t="shared" ref="L24" si="5">L13+L23</f>
        <v>67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100</v>
      </c>
      <c r="G33" s="43">
        <v>0.83</v>
      </c>
      <c r="H33" s="43">
        <v>0</v>
      </c>
      <c r="I33" s="43">
        <v>3</v>
      </c>
      <c r="J33" s="43">
        <v>15.16</v>
      </c>
      <c r="K33" s="44" t="s">
        <v>49</v>
      </c>
      <c r="L33" s="43">
        <v>7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44</v>
      </c>
      <c r="F35" s="43">
        <v>200</v>
      </c>
      <c r="G35" s="43">
        <v>3.86</v>
      </c>
      <c r="H35" s="43">
        <v>9.86</v>
      </c>
      <c r="I35" s="43">
        <v>20.53</v>
      </c>
      <c r="J35" s="43">
        <v>256.26</v>
      </c>
      <c r="K35" s="44" t="s">
        <v>45</v>
      </c>
      <c r="L35" s="43">
        <v>25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0.6</v>
      </c>
      <c r="H37" s="43">
        <v>0</v>
      </c>
      <c r="I37" s="43">
        <v>22.7</v>
      </c>
      <c r="J37" s="43">
        <v>102.2</v>
      </c>
      <c r="K37" s="44" t="s">
        <v>46</v>
      </c>
      <c r="L37" s="43">
        <v>9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3.35</v>
      </c>
      <c r="H38" s="43">
        <v>0.35</v>
      </c>
      <c r="I38" s="43">
        <v>25.2</v>
      </c>
      <c r="J38" s="43">
        <v>120</v>
      </c>
      <c r="K38" s="44"/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50</v>
      </c>
      <c r="G39" s="43">
        <v>2</v>
      </c>
      <c r="H39" s="43">
        <v>0.4</v>
      </c>
      <c r="I39" s="43">
        <v>17</v>
      </c>
      <c r="J39" s="43">
        <v>102</v>
      </c>
      <c r="K39" s="44"/>
      <c r="L39" s="43">
        <v>3</v>
      </c>
    </row>
    <row r="40" spans="1:12" ht="15" x14ac:dyDescent="0.25">
      <c r="A40" s="14"/>
      <c r="B40" s="15"/>
      <c r="C40" s="11"/>
      <c r="D40" s="6" t="s">
        <v>41</v>
      </c>
      <c r="E40" s="42" t="s">
        <v>99</v>
      </c>
      <c r="F40" s="43">
        <v>100</v>
      </c>
      <c r="G40" s="43">
        <v>1.4</v>
      </c>
      <c r="H40" s="43">
        <v>0.3</v>
      </c>
      <c r="I40" s="43">
        <v>12.2</v>
      </c>
      <c r="J40" s="43">
        <v>81.599999999999994</v>
      </c>
      <c r="K40" s="44"/>
      <c r="L40" s="43">
        <v>20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12.04</v>
      </c>
      <c r="H42" s="19">
        <f t="shared" ref="H42" si="11">SUM(H33:H41)</f>
        <v>10.91</v>
      </c>
      <c r="I42" s="19">
        <f t="shared" ref="I42" si="12">SUM(I33:I41)</f>
        <v>100.63000000000001</v>
      </c>
      <c r="J42" s="19">
        <f t="shared" ref="J42:L42" si="13">SUM(J33:J41)</f>
        <v>677.22</v>
      </c>
      <c r="K42" s="25"/>
      <c r="L42" s="19">
        <f t="shared" si="13"/>
        <v>67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700</v>
      </c>
      <c r="G43" s="32">
        <f t="shared" ref="G43" si="14">G32+G42</f>
        <v>12.04</v>
      </c>
      <c r="H43" s="32">
        <f t="shared" ref="H43" si="15">H32+H42</f>
        <v>10.91</v>
      </c>
      <c r="I43" s="32">
        <f t="shared" ref="I43" si="16">I32+I42</f>
        <v>100.63000000000001</v>
      </c>
      <c r="J43" s="32">
        <f t="shared" ref="J43:L43" si="17">J32+J42</f>
        <v>677.22</v>
      </c>
      <c r="K43" s="32"/>
      <c r="L43" s="32">
        <f t="shared" si="17"/>
        <v>67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51</v>
      </c>
      <c r="F53" s="43">
        <v>300</v>
      </c>
      <c r="G53" s="43">
        <v>11.88</v>
      </c>
      <c r="H53" s="43">
        <v>5.76</v>
      </c>
      <c r="I53" s="43">
        <v>21.48</v>
      </c>
      <c r="J53" s="43">
        <v>186.18</v>
      </c>
      <c r="K53" s="44" t="s">
        <v>50</v>
      </c>
      <c r="L53" s="43">
        <v>32</v>
      </c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52</v>
      </c>
      <c r="F56" s="43">
        <v>200</v>
      </c>
      <c r="G56" s="43">
        <v>1.81</v>
      </c>
      <c r="H56" s="43">
        <v>0.1</v>
      </c>
      <c r="I56" s="43">
        <v>23.5</v>
      </c>
      <c r="J56" s="43">
        <v>102.2</v>
      </c>
      <c r="K56" s="44" t="s">
        <v>46</v>
      </c>
      <c r="L56" s="43">
        <v>9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3.35</v>
      </c>
      <c r="H57" s="43">
        <v>0.35</v>
      </c>
      <c r="I57" s="43">
        <v>25.2</v>
      </c>
      <c r="J57" s="43">
        <v>120</v>
      </c>
      <c r="K57" s="44"/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50</v>
      </c>
      <c r="G58" s="43">
        <v>2</v>
      </c>
      <c r="H58" s="43">
        <v>0.4</v>
      </c>
      <c r="I58" s="43">
        <v>17</v>
      </c>
      <c r="J58" s="43">
        <v>102</v>
      </c>
      <c r="K58" s="44"/>
      <c r="L58" s="43">
        <v>3</v>
      </c>
    </row>
    <row r="59" spans="1:12" ht="15" x14ac:dyDescent="0.25">
      <c r="A59" s="23"/>
      <c r="B59" s="15"/>
      <c r="C59" s="11"/>
      <c r="D59" s="6"/>
      <c r="E59" s="42" t="s">
        <v>53</v>
      </c>
      <c r="F59" s="43">
        <v>100</v>
      </c>
      <c r="G59" s="43">
        <v>7.9</v>
      </c>
      <c r="H59" s="43">
        <v>9.4</v>
      </c>
      <c r="I59" s="43">
        <v>35</v>
      </c>
      <c r="J59" s="43">
        <v>239</v>
      </c>
      <c r="K59" s="44"/>
      <c r="L59" s="43">
        <v>20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26.940000000000005</v>
      </c>
      <c r="H61" s="19">
        <f t="shared" ref="H61" si="23">SUM(H52:H60)</f>
        <v>16.009999999999998</v>
      </c>
      <c r="I61" s="19">
        <f t="shared" ref="I61" si="24">SUM(I52:I60)</f>
        <v>122.18</v>
      </c>
      <c r="J61" s="19">
        <f t="shared" ref="J61:L61" si="25">SUM(J52:J60)</f>
        <v>749.38</v>
      </c>
      <c r="K61" s="25"/>
      <c r="L61" s="19">
        <f t="shared" si="25"/>
        <v>67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700</v>
      </c>
      <c r="G62" s="32">
        <f t="shared" ref="G62" si="26">G51+G61</f>
        <v>26.940000000000005</v>
      </c>
      <c r="H62" s="32">
        <f t="shared" ref="H62" si="27">H51+H61</f>
        <v>16.009999999999998</v>
      </c>
      <c r="I62" s="32">
        <f t="shared" ref="I62" si="28">I51+I61</f>
        <v>122.18</v>
      </c>
      <c r="J62" s="32">
        <f t="shared" ref="J62:L62" si="29">J51+J61</f>
        <v>749.38</v>
      </c>
      <c r="K62" s="32"/>
      <c r="L62" s="32">
        <f t="shared" si="29"/>
        <v>67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53</v>
      </c>
      <c r="F71" s="43">
        <v>100</v>
      </c>
      <c r="G71" s="43">
        <v>7.9</v>
      </c>
      <c r="H71" s="43">
        <v>9.4</v>
      </c>
      <c r="I71" s="43">
        <v>35</v>
      </c>
      <c r="J71" s="43">
        <v>239</v>
      </c>
      <c r="K71" s="44"/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>
        <v>250</v>
      </c>
      <c r="G72" s="43">
        <v>10.5</v>
      </c>
      <c r="H72" s="43">
        <v>14.37</v>
      </c>
      <c r="I72" s="43">
        <v>48.12</v>
      </c>
      <c r="J72" s="43">
        <v>224.2</v>
      </c>
      <c r="K72" s="44" t="s">
        <v>54</v>
      </c>
      <c r="L72" s="43">
        <v>27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4.5599999999999996</v>
      </c>
      <c r="H75" s="43">
        <v>4.32</v>
      </c>
      <c r="I75" s="43">
        <v>12.38</v>
      </c>
      <c r="J75" s="43">
        <v>106.7</v>
      </c>
      <c r="K75" s="44" t="s">
        <v>56</v>
      </c>
      <c r="L75" s="43">
        <v>9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3.35</v>
      </c>
      <c r="H76" s="43">
        <v>0.35</v>
      </c>
      <c r="I76" s="43">
        <v>25.2</v>
      </c>
      <c r="J76" s="43">
        <v>120</v>
      </c>
      <c r="K76" s="44"/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40</v>
      </c>
      <c r="G77" s="43">
        <v>2</v>
      </c>
      <c r="H77" s="43">
        <v>0.4</v>
      </c>
      <c r="I77" s="43">
        <v>17</v>
      </c>
      <c r="J77" s="43">
        <v>81.599999999999994</v>
      </c>
      <c r="K77" s="44"/>
      <c r="L77" s="43">
        <v>3</v>
      </c>
    </row>
    <row r="78" spans="1:12" ht="15" x14ac:dyDescent="0.25">
      <c r="A78" s="23"/>
      <c r="B78" s="15"/>
      <c r="C78" s="11"/>
      <c r="D78" s="6" t="s">
        <v>24</v>
      </c>
      <c r="E78" s="42" t="s">
        <v>99</v>
      </c>
      <c r="F78" s="43">
        <v>100</v>
      </c>
      <c r="G78" s="43">
        <v>0.6</v>
      </c>
      <c r="H78" s="43">
        <v>0.6</v>
      </c>
      <c r="I78" s="43">
        <v>14.7</v>
      </c>
      <c r="J78" s="43">
        <v>66.599999999999994</v>
      </c>
      <c r="K78" s="44"/>
      <c r="L78" s="43">
        <v>15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28.91</v>
      </c>
      <c r="H80" s="19">
        <f t="shared" ref="H80" si="35">SUM(H71:H79)</f>
        <v>29.44</v>
      </c>
      <c r="I80" s="19">
        <f t="shared" ref="I80" si="36">SUM(I71:I79)</f>
        <v>152.39999999999998</v>
      </c>
      <c r="J80" s="19">
        <f t="shared" ref="J80:L80" si="37">SUM(J71:J79)</f>
        <v>838.1</v>
      </c>
      <c r="K80" s="25"/>
      <c r="L80" s="19">
        <f t="shared" si="37"/>
        <v>77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740</v>
      </c>
      <c r="G81" s="32">
        <f t="shared" ref="G81" si="38">G70+G80</f>
        <v>28.91</v>
      </c>
      <c r="H81" s="32">
        <f t="shared" ref="H81" si="39">H70+H80</f>
        <v>29.44</v>
      </c>
      <c r="I81" s="32">
        <f t="shared" ref="I81" si="40">I70+I80</f>
        <v>152.39999999999998</v>
      </c>
      <c r="J81" s="32">
        <f t="shared" ref="J81:L81" si="41">J70+J80</f>
        <v>838.1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65</v>
      </c>
      <c r="F90" s="43">
        <v>60</v>
      </c>
      <c r="G90" s="43">
        <v>0.4</v>
      </c>
      <c r="H90" s="43">
        <v>0</v>
      </c>
      <c r="I90" s="43">
        <v>2.5</v>
      </c>
      <c r="J90" s="43">
        <v>11.5</v>
      </c>
      <c r="K90" s="44" t="s">
        <v>64</v>
      </c>
      <c r="L90" s="43">
        <v>7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60</v>
      </c>
      <c r="F92" s="43">
        <v>100</v>
      </c>
      <c r="G92" s="43">
        <v>8.5</v>
      </c>
      <c r="H92" s="43">
        <v>6.5</v>
      </c>
      <c r="I92" s="43">
        <v>7</v>
      </c>
      <c r="J92" s="43">
        <v>121.4</v>
      </c>
      <c r="K92" s="44" t="s">
        <v>61</v>
      </c>
      <c r="L92" s="43">
        <v>25</v>
      </c>
    </row>
    <row r="93" spans="1:12" ht="25.5" x14ac:dyDescent="0.25">
      <c r="A93" s="23"/>
      <c r="B93" s="15"/>
      <c r="C93" s="11"/>
      <c r="D93" s="7" t="s">
        <v>29</v>
      </c>
      <c r="E93" s="42" t="s">
        <v>59</v>
      </c>
      <c r="F93" s="43">
        <v>200</v>
      </c>
      <c r="G93" s="43">
        <v>8.1999999999999993</v>
      </c>
      <c r="H93" s="43">
        <v>6.5</v>
      </c>
      <c r="I93" s="43">
        <v>42.8</v>
      </c>
      <c r="J93" s="43">
        <v>262.5</v>
      </c>
      <c r="K93" s="44" t="s">
        <v>58</v>
      </c>
      <c r="L93" s="43">
        <v>15</v>
      </c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0.3</v>
      </c>
      <c r="H94" s="43">
        <v>0</v>
      </c>
      <c r="I94" s="43">
        <v>6.7</v>
      </c>
      <c r="J94" s="43">
        <v>27.6</v>
      </c>
      <c r="K94" s="44" t="s">
        <v>66</v>
      </c>
      <c r="L94" s="43">
        <v>9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3.35</v>
      </c>
      <c r="H95" s="43">
        <v>0.35</v>
      </c>
      <c r="I95" s="43">
        <v>25.2</v>
      </c>
      <c r="J95" s="43">
        <v>120</v>
      </c>
      <c r="K95" s="44"/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50</v>
      </c>
      <c r="G96" s="43">
        <v>2</v>
      </c>
      <c r="H96" s="43">
        <v>0.4</v>
      </c>
      <c r="I96" s="43">
        <v>17</v>
      </c>
      <c r="J96" s="43">
        <v>102</v>
      </c>
      <c r="K96" s="44"/>
      <c r="L96" s="43">
        <v>3</v>
      </c>
    </row>
    <row r="97" spans="1:12" ht="25.5" x14ac:dyDescent="0.25">
      <c r="A97" s="23"/>
      <c r="B97" s="15"/>
      <c r="C97" s="11"/>
      <c r="D97" s="6"/>
      <c r="E97" s="42" t="s">
        <v>63</v>
      </c>
      <c r="F97" s="43">
        <v>50</v>
      </c>
      <c r="G97" s="43">
        <v>1.65</v>
      </c>
      <c r="H97" s="43">
        <v>1.3</v>
      </c>
      <c r="I97" s="43">
        <v>4.55</v>
      </c>
      <c r="J97" s="43">
        <v>36.799999999999997</v>
      </c>
      <c r="K97" s="44" t="s">
        <v>62</v>
      </c>
      <c r="L97" s="43">
        <v>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24.400000000000002</v>
      </c>
      <c r="H99" s="19">
        <f t="shared" ref="H99" si="47">SUM(H90:H98)</f>
        <v>15.05</v>
      </c>
      <c r="I99" s="19">
        <f t="shared" ref="I99" si="48">SUM(I90:I98)</f>
        <v>105.75</v>
      </c>
      <c r="J99" s="19">
        <f t="shared" ref="J99:L99" si="49">SUM(J90:J98)</f>
        <v>681.8</v>
      </c>
      <c r="K99" s="25"/>
      <c r="L99" s="19">
        <f t="shared" si="49"/>
        <v>67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710</v>
      </c>
      <c r="G100" s="32">
        <f t="shared" ref="G100" si="50">G89+G99</f>
        <v>24.400000000000002</v>
      </c>
      <c r="H100" s="32">
        <f t="shared" ref="H100" si="51">H89+H99</f>
        <v>15.05</v>
      </c>
      <c r="I100" s="32">
        <f t="shared" ref="I100" si="52">I89+I99</f>
        <v>105.75</v>
      </c>
      <c r="J100" s="32">
        <f t="shared" ref="J100:L100" si="53">J89+J99</f>
        <v>681.8</v>
      </c>
      <c r="K100" s="32"/>
      <c r="L100" s="32">
        <f t="shared" si="53"/>
        <v>67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1.2</v>
      </c>
      <c r="H109" s="43">
        <v>0.2</v>
      </c>
      <c r="I109" s="43">
        <v>6.1</v>
      </c>
      <c r="J109" s="43">
        <v>2.89</v>
      </c>
      <c r="K109" s="44" t="s">
        <v>68</v>
      </c>
      <c r="L109" s="43">
        <v>15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72</v>
      </c>
      <c r="F111" s="43">
        <v>100</v>
      </c>
      <c r="G111" s="43">
        <v>14.1</v>
      </c>
      <c r="H111" s="43">
        <v>11.9</v>
      </c>
      <c r="I111" s="43">
        <v>11.4</v>
      </c>
      <c r="J111" s="43">
        <v>209</v>
      </c>
      <c r="K111" s="44" t="s">
        <v>71</v>
      </c>
      <c r="L111" s="43">
        <v>20</v>
      </c>
    </row>
    <row r="112" spans="1:12" ht="15" x14ac:dyDescent="0.25">
      <c r="A112" s="23"/>
      <c r="B112" s="15"/>
      <c r="C112" s="11"/>
      <c r="D112" s="7" t="s">
        <v>29</v>
      </c>
      <c r="E112" s="42" t="s">
        <v>39</v>
      </c>
      <c r="F112" s="43">
        <v>200</v>
      </c>
      <c r="G112" s="43">
        <v>7.33</v>
      </c>
      <c r="H112" s="43">
        <v>7.06</v>
      </c>
      <c r="I112" s="43">
        <v>46.86</v>
      </c>
      <c r="J112" s="43">
        <v>277.33</v>
      </c>
      <c r="K112" s="44" t="s">
        <v>70</v>
      </c>
      <c r="L112" s="43">
        <v>16</v>
      </c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0.19</v>
      </c>
      <c r="H113" s="43">
        <v>0</v>
      </c>
      <c r="I113" s="43">
        <v>6.42</v>
      </c>
      <c r="J113" s="43">
        <v>26.4</v>
      </c>
      <c r="K113" s="44" t="s">
        <v>73</v>
      </c>
      <c r="L113" s="43">
        <v>5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3.35</v>
      </c>
      <c r="H114" s="43">
        <v>0.35</v>
      </c>
      <c r="I114" s="43">
        <v>25.2</v>
      </c>
      <c r="J114" s="43">
        <v>120</v>
      </c>
      <c r="K114" s="44"/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40</v>
      </c>
      <c r="G115" s="43">
        <v>2</v>
      </c>
      <c r="H115" s="43">
        <v>0.4</v>
      </c>
      <c r="I115" s="43">
        <v>17</v>
      </c>
      <c r="J115" s="43">
        <v>81.599999999999994</v>
      </c>
      <c r="K115" s="44"/>
      <c r="L115" s="43">
        <v>3</v>
      </c>
    </row>
    <row r="116" spans="1:12" ht="25.5" x14ac:dyDescent="0.25">
      <c r="A116" s="23"/>
      <c r="B116" s="15"/>
      <c r="C116" s="11"/>
      <c r="D116" s="6"/>
      <c r="E116" s="42" t="s">
        <v>63</v>
      </c>
      <c r="F116" s="43">
        <v>50</v>
      </c>
      <c r="G116" s="43">
        <v>1.65</v>
      </c>
      <c r="H116" s="43">
        <v>1.35</v>
      </c>
      <c r="I116" s="43">
        <v>4.55</v>
      </c>
      <c r="J116" s="43">
        <v>35.450000000000003</v>
      </c>
      <c r="K116" s="44" t="s">
        <v>62</v>
      </c>
      <c r="L116" s="43">
        <v>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29.82</v>
      </c>
      <c r="H118" s="19">
        <f t="shared" si="56"/>
        <v>21.26</v>
      </c>
      <c r="I118" s="19">
        <f t="shared" si="56"/>
        <v>117.53</v>
      </c>
      <c r="J118" s="19">
        <f t="shared" si="56"/>
        <v>752.67000000000007</v>
      </c>
      <c r="K118" s="25"/>
      <c r="L118" s="19">
        <f t="shared" ref="L118" si="57">SUM(L109:L117)</f>
        <v>67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700</v>
      </c>
      <c r="G119" s="32">
        <f t="shared" ref="G119" si="58">G108+G118</f>
        <v>29.82</v>
      </c>
      <c r="H119" s="32">
        <f t="shared" ref="H119" si="59">H108+H118</f>
        <v>21.26</v>
      </c>
      <c r="I119" s="32">
        <f t="shared" ref="I119" si="60">I108+I118</f>
        <v>117.53</v>
      </c>
      <c r="J119" s="32">
        <f t="shared" ref="J119:L119" si="61">J108+J118</f>
        <v>752.67000000000007</v>
      </c>
      <c r="K119" s="32"/>
      <c r="L119" s="32">
        <f t="shared" si="61"/>
        <v>67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76</v>
      </c>
      <c r="F128" s="43">
        <v>100</v>
      </c>
      <c r="G128" s="43">
        <v>1.53</v>
      </c>
      <c r="H128" s="43">
        <v>6</v>
      </c>
      <c r="I128" s="43">
        <v>6.84</v>
      </c>
      <c r="J128" s="43">
        <v>145.66</v>
      </c>
      <c r="K128" s="44" t="s">
        <v>75</v>
      </c>
      <c r="L128" s="43">
        <v>15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77</v>
      </c>
      <c r="F130" s="43">
        <v>300</v>
      </c>
      <c r="G130" s="43">
        <v>20.399999999999999</v>
      </c>
      <c r="H130" s="43">
        <v>15.8</v>
      </c>
      <c r="I130" s="43">
        <v>20.6</v>
      </c>
      <c r="J130" s="43">
        <v>306.3</v>
      </c>
      <c r="K130" s="44" t="s">
        <v>78</v>
      </c>
      <c r="L130" s="43">
        <v>37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52</v>
      </c>
      <c r="F132" s="43">
        <v>200</v>
      </c>
      <c r="G132" s="43">
        <v>1.81</v>
      </c>
      <c r="H132" s="43">
        <v>0.1</v>
      </c>
      <c r="I132" s="43">
        <v>23.5</v>
      </c>
      <c r="J132" s="43">
        <v>102.2</v>
      </c>
      <c r="K132" s="44" t="s">
        <v>79</v>
      </c>
      <c r="L132" s="43">
        <v>9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3.35</v>
      </c>
      <c r="H133" s="43">
        <v>0.35</v>
      </c>
      <c r="I133" s="43">
        <v>25.2</v>
      </c>
      <c r="J133" s="43">
        <v>120</v>
      </c>
      <c r="K133" s="44"/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50</v>
      </c>
      <c r="G134" s="43">
        <v>2</v>
      </c>
      <c r="H134" s="43">
        <v>0.4</v>
      </c>
      <c r="I134" s="43">
        <v>17</v>
      </c>
      <c r="J134" s="43">
        <v>102</v>
      </c>
      <c r="K134" s="44"/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29.09</v>
      </c>
      <c r="H137" s="19">
        <f t="shared" si="64"/>
        <v>22.650000000000002</v>
      </c>
      <c r="I137" s="19">
        <f t="shared" si="64"/>
        <v>93.14</v>
      </c>
      <c r="J137" s="19">
        <f t="shared" si="64"/>
        <v>776.16000000000008</v>
      </c>
      <c r="K137" s="25"/>
      <c r="L137" s="19">
        <f t="shared" ref="L137" si="65">SUM(L128:L136)</f>
        <v>67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700</v>
      </c>
      <c r="G138" s="32">
        <f t="shared" ref="G138" si="66">G127+G137</f>
        <v>29.09</v>
      </c>
      <c r="H138" s="32">
        <f t="shared" ref="H138" si="67">H127+H137</f>
        <v>22.650000000000002</v>
      </c>
      <c r="I138" s="32">
        <f t="shared" ref="I138" si="68">I127+I137</f>
        <v>93.14</v>
      </c>
      <c r="J138" s="32">
        <f t="shared" ref="J138:L138" si="69">J127+J137</f>
        <v>776.16000000000008</v>
      </c>
      <c r="K138" s="32"/>
      <c r="L138" s="32">
        <f t="shared" si="69"/>
        <v>67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60</v>
      </c>
      <c r="G147" s="43">
        <v>0.5</v>
      </c>
      <c r="H147" s="43">
        <v>0</v>
      </c>
      <c r="I147" s="43">
        <v>0.3</v>
      </c>
      <c r="J147" s="43">
        <v>15.6</v>
      </c>
      <c r="K147" s="44" t="s">
        <v>102</v>
      </c>
      <c r="L147" s="43">
        <v>7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51"/>
      <c r="J148" s="51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>
        <v>80</v>
      </c>
      <c r="G149" s="43">
        <v>10.5</v>
      </c>
      <c r="H149" s="43">
        <v>6</v>
      </c>
      <c r="I149" s="43">
        <v>2.5</v>
      </c>
      <c r="J149" s="43">
        <v>182.3</v>
      </c>
      <c r="K149" s="44" t="s">
        <v>82</v>
      </c>
      <c r="L149" s="43">
        <v>22</v>
      </c>
    </row>
    <row r="150" spans="1:12" ht="15" x14ac:dyDescent="0.25">
      <c r="A150" s="23"/>
      <c r="B150" s="15"/>
      <c r="C150" s="11"/>
      <c r="D150" s="7" t="s">
        <v>29</v>
      </c>
      <c r="E150" s="42" t="s">
        <v>81</v>
      </c>
      <c r="F150" s="43">
        <v>150</v>
      </c>
      <c r="G150" s="43">
        <v>3.5</v>
      </c>
      <c r="H150" s="43">
        <v>5.2</v>
      </c>
      <c r="I150" s="43">
        <v>36.5</v>
      </c>
      <c r="J150" s="43">
        <v>256.60000000000002</v>
      </c>
      <c r="K150" s="44" t="s">
        <v>80</v>
      </c>
      <c r="L150" s="43">
        <v>7</v>
      </c>
    </row>
    <row r="151" spans="1:12" ht="15" x14ac:dyDescent="0.25">
      <c r="A151" s="23"/>
      <c r="B151" s="15"/>
      <c r="C151" s="11"/>
      <c r="D151" s="7" t="s">
        <v>30</v>
      </c>
      <c r="E151" s="42" t="s">
        <v>84</v>
      </c>
      <c r="F151" s="43">
        <v>200</v>
      </c>
      <c r="G151" s="43">
        <v>0.3</v>
      </c>
      <c r="H151" s="43">
        <v>0</v>
      </c>
      <c r="I151" s="43">
        <v>6.7</v>
      </c>
      <c r="J151" s="43">
        <v>34.6</v>
      </c>
      <c r="K151" s="44" t="s">
        <v>85</v>
      </c>
      <c r="L151" s="43">
        <v>9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3.35</v>
      </c>
      <c r="H152" s="43">
        <v>0.35</v>
      </c>
      <c r="I152" s="43">
        <v>25.2</v>
      </c>
      <c r="J152" s="43">
        <v>120</v>
      </c>
      <c r="K152" s="44"/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40</v>
      </c>
      <c r="G153" s="43">
        <v>2</v>
      </c>
      <c r="H153" s="43">
        <v>0.4</v>
      </c>
      <c r="I153" s="43">
        <v>17</v>
      </c>
      <c r="J153" s="43">
        <v>81.599999999999994</v>
      </c>
      <c r="K153" s="44"/>
      <c r="L153" s="43">
        <v>3</v>
      </c>
    </row>
    <row r="154" spans="1:12" ht="15" x14ac:dyDescent="0.25">
      <c r="A154" s="23"/>
      <c r="B154" s="15"/>
      <c r="C154" s="11"/>
      <c r="D154" s="6" t="s">
        <v>41</v>
      </c>
      <c r="E154" s="42" t="s">
        <v>99</v>
      </c>
      <c r="F154" s="43">
        <v>150</v>
      </c>
      <c r="G154" s="43">
        <v>0.6</v>
      </c>
      <c r="H154" s="43">
        <v>0.6</v>
      </c>
      <c r="I154" s="43">
        <v>17.7</v>
      </c>
      <c r="J154" s="43">
        <v>66.599999999999994</v>
      </c>
      <c r="K154" s="44"/>
      <c r="L154" s="43">
        <v>16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20.750000000000004</v>
      </c>
      <c r="H156" s="19">
        <f t="shared" si="72"/>
        <v>12.549999999999999</v>
      </c>
      <c r="I156" s="19">
        <f t="shared" si="72"/>
        <v>105.9</v>
      </c>
      <c r="J156" s="19">
        <f t="shared" si="72"/>
        <v>757.30000000000007</v>
      </c>
      <c r="K156" s="25"/>
      <c r="L156" s="19">
        <f t="shared" ref="L156" si="73">SUM(L147:L155)</f>
        <v>67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730</v>
      </c>
      <c r="G157" s="32">
        <f t="shared" ref="G157" si="74">G146+G156</f>
        <v>20.750000000000004</v>
      </c>
      <c r="H157" s="32">
        <f t="shared" ref="H157" si="75">H146+H156</f>
        <v>12.549999999999999</v>
      </c>
      <c r="I157" s="32">
        <f t="shared" ref="I157" si="76">I146+I156</f>
        <v>105.9</v>
      </c>
      <c r="J157" s="32">
        <f t="shared" ref="J157:L157" si="77">J146+J156</f>
        <v>757.30000000000007</v>
      </c>
      <c r="K157" s="32"/>
      <c r="L157" s="32">
        <f t="shared" si="77"/>
        <v>67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100</v>
      </c>
      <c r="G166" s="43">
        <v>0.5</v>
      </c>
      <c r="H166" s="43">
        <v>0</v>
      </c>
      <c r="I166" s="43">
        <v>2.5</v>
      </c>
      <c r="J166" s="43">
        <v>11.5</v>
      </c>
      <c r="K166" s="44" t="s">
        <v>86</v>
      </c>
      <c r="L166" s="43">
        <v>9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91</v>
      </c>
      <c r="F168" s="43">
        <v>100</v>
      </c>
      <c r="G168" s="43">
        <v>16.7</v>
      </c>
      <c r="H168" s="43">
        <v>17.5</v>
      </c>
      <c r="I168" s="43">
        <v>6.6</v>
      </c>
      <c r="J168" s="43">
        <v>251.4</v>
      </c>
      <c r="K168" s="44" t="s">
        <v>90</v>
      </c>
      <c r="L168" s="43">
        <v>28</v>
      </c>
    </row>
    <row r="169" spans="1:12" ht="15" x14ac:dyDescent="0.2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8.1999999999999993</v>
      </c>
      <c r="H169" s="43">
        <v>6.5</v>
      </c>
      <c r="I169" s="43">
        <v>42.8</v>
      </c>
      <c r="J169" s="43">
        <v>262.5</v>
      </c>
      <c r="K169" s="44" t="s">
        <v>88</v>
      </c>
      <c r="L169" s="43">
        <v>15</v>
      </c>
    </row>
    <row r="170" spans="1:12" ht="15" x14ac:dyDescent="0.25">
      <c r="A170" s="23"/>
      <c r="B170" s="15"/>
      <c r="C170" s="11"/>
      <c r="D170" s="7" t="s">
        <v>30</v>
      </c>
      <c r="E170" s="42" t="s">
        <v>93</v>
      </c>
      <c r="F170" s="43">
        <v>200</v>
      </c>
      <c r="G170" s="43">
        <v>1.5</v>
      </c>
      <c r="H170" s="43">
        <v>1.4</v>
      </c>
      <c r="I170" s="43">
        <v>8.6</v>
      </c>
      <c r="J170" s="43">
        <v>52.9</v>
      </c>
      <c r="K170" s="44" t="s">
        <v>92</v>
      </c>
      <c r="L170" s="43">
        <v>9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3.35</v>
      </c>
      <c r="H171" s="43">
        <v>0.35</v>
      </c>
      <c r="I171" s="43">
        <v>25.2</v>
      </c>
      <c r="J171" s="43">
        <v>120</v>
      </c>
      <c r="K171" s="44"/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50</v>
      </c>
      <c r="G172" s="43">
        <v>2</v>
      </c>
      <c r="H172" s="43">
        <v>0.4</v>
      </c>
      <c r="I172" s="43">
        <v>17</v>
      </c>
      <c r="J172" s="43">
        <v>102</v>
      </c>
      <c r="K172" s="44"/>
      <c r="L172" s="43">
        <v>3</v>
      </c>
    </row>
    <row r="173" spans="1:12" ht="15" x14ac:dyDescent="0.25">
      <c r="A173" s="23"/>
      <c r="B173" s="15"/>
      <c r="C173" s="11"/>
      <c r="D173" s="6"/>
      <c r="E173" s="42" t="s">
        <v>103</v>
      </c>
      <c r="F173" s="43">
        <v>50</v>
      </c>
      <c r="G173" s="43">
        <v>1.65</v>
      </c>
      <c r="H173" s="43">
        <v>1.35</v>
      </c>
      <c r="I173" s="43">
        <v>4.55</v>
      </c>
      <c r="J173" s="43">
        <v>35.450000000000003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33.9</v>
      </c>
      <c r="H175" s="19">
        <f t="shared" si="80"/>
        <v>27.5</v>
      </c>
      <c r="I175" s="19">
        <f t="shared" si="80"/>
        <v>107.25</v>
      </c>
      <c r="J175" s="19">
        <f t="shared" si="80"/>
        <v>835.75</v>
      </c>
      <c r="K175" s="25"/>
      <c r="L175" s="19">
        <f t="shared" ref="L175" si="81">SUM(L166:L174)</f>
        <v>67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700</v>
      </c>
      <c r="G176" s="32">
        <f t="shared" ref="G176" si="82">G165+G175</f>
        <v>33.9</v>
      </c>
      <c r="H176" s="32">
        <f t="shared" ref="H176" si="83">H165+H175</f>
        <v>27.5</v>
      </c>
      <c r="I176" s="32">
        <f t="shared" ref="I176" si="84">I165+I175</f>
        <v>107.25</v>
      </c>
      <c r="J176" s="32">
        <f t="shared" ref="J176:L176" si="85">J165+J175</f>
        <v>835.75</v>
      </c>
      <c r="K176" s="32"/>
      <c r="L176" s="32">
        <f t="shared" si="85"/>
        <v>67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95</v>
      </c>
      <c r="F186" s="43">
        <v>250</v>
      </c>
      <c r="G186" s="43">
        <v>2.15</v>
      </c>
      <c r="H186" s="43">
        <v>6.1</v>
      </c>
      <c r="I186" s="43">
        <v>0.41</v>
      </c>
      <c r="J186" s="43">
        <v>115.22</v>
      </c>
      <c r="K186" s="44" t="s">
        <v>94</v>
      </c>
      <c r="L186" s="43">
        <v>15</v>
      </c>
    </row>
    <row r="187" spans="1:12" ht="15" x14ac:dyDescent="0.25">
      <c r="A187" s="23"/>
      <c r="B187" s="15"/>
      <c r="C187" s="11"/>
      <c r="D187" s="7" t="s">
        <v>28</v>
      </c>
      <c r="E187" s="42" t="s">
        <v>97</v>
      </c>
      <c r="F187" s="43">
        <v>100</v>
      </c>
      <c r="G187" s="43">
        <v>14</v>
      </c>
      <c r="H187" s="43">
        <v>6.6</v>
      </c>
      <c r="I187" s="43">
        <v>5.16</v>
      </c>
      <c r="J187" s="43">
        <v>117.8</v>
      </c>
      <c r="K187" s="44" t="s">
        <v>96</v>
      </c>
      <c r="L187" s="43">
        <v>13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0.6</v>
      </c>
      <c r="H189" s="43">
        <v>0</v>
      </c>
      <c r="I189" s="43">
        <v>33.6</v>
      </c>
      <c r="J189" s="43">
        <v>136.80000000000001</v>
      </c>
      <c r="K189" s="44"/>
      <c r="L189" s="43">
        <v>13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3.35</v>
      </c>
      <c r="H190" s="43">
        <v>0.35</v>
      </c>
      <c r="I190" s="43">
        <v>25.2</v>
      </c>
      <c r="J190" s="43">
        <v>120</v>
      </c>
      <c r="K190" s="44"/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40</v>
      </c>
      <c r="G191" s="43">
        <v>2</v>
      </c>
      <c r="H191" s="43">
        <v>0.4</v>
      </c>
      <c r="I191" s="43">
        <v>17</v>
      </c>
      <c r="J191" s="43">
        <v>81.599999999999994</v>
      </c>
      <c r="K191" s="44"/>
      <c r="L191" s="43">
        <v>3</v>
      </c>
    </row>
    <row r="192" spans="1:12" ht="15" x14ac:dyDescent="0.25">
      <c r="A192" s="23"/>
      <c r="B192" s="15"/>
      <c r="C192" s="11"/>
      <c r="D192" s="6"/>
      <c r="E192" s="42" t="s">
        <v>104</v>
      </c>
      <c r="F192" s="43">
        <v>100</v>
      </c>
      <c r="G192" s="43">
        <v>7.9</v>
      </c>
      <c r="H192" s="43">
        <v>9.4</v>
      </c>
      <c r="I192" s="43">
        <v>35</v>
      </c>
      <c r="J192" s="43">
        <v>239</v>
      </c>
      <c r="K192" s="44"/>
      <c r="L192" s="43">
        <v>20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30</v>
      </c>
      <c r="H194" s="19">
        <f t="shared" si="88"/>
        <v>22.85</v>
      </c>
      <c r="I194" s="19">
        <f t="shared" si="88"/>
        <v>116.37</v>
      </c>
      <c r="J194" s="19">
        <f t="shared" si="88"/>
        <v>810.42</v>
      </c>
      <c r="K194" s="25"/>
      <c r="L194" s="19">
        <f t="shared" ref="L194" si="89">SUM(L185:L193)</f>
        <v>67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740</v>
      </c>
      <c r="G195" s="32">
        <f t="shared" ref="G195" si="90">G184+G194</f>
        <v>30</v>
      </c>
      <c r="H195" s="32">
        <f t="shared" ref="H195" si="91">H184+H194</f>
        <v>22.85</v>
      </c>
      <c r="I195" s="32">
        <f t="shared" ref="I195" si="92">I184+I194</f>
        <v>116.37</v>
      </c>
      <c r="J195" s="32">
        <f t="shared" ref="J195:L195" si="93">J184+J194</f>
        <v>810.42</v>
      </c>
      <c r="K195" s="32"/>
      <c r="L195" s="32">
        <f t="shared" si="93"/>
        <v>67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712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25.693000000000001</v>
      </c>
      <c r="H196" s="34">
        <f t="shared" si="94"/>
        <v>19.25</v>
      </c>
      <c r="I196" s="34">
        <f t="shared" si="94"/>
        <v>113.51500000000001</v>
      </c>
      <c r="J196" s="34">
        <f t="shared" si="94"/>
        <v>757.08299999999997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 КАБИНЕТ</cp:lastModifiedBy>
  <cp:lastPrinted>2023-10-17T09:34:36Z</cp:lastPrinted>
  <dcterms:created xsi:type="dcterms:W3CDTF">2022-05-16T14:23:56Z</dcterms:created>
  <dcterms:modified xsi:type="dcterms:W3CDTF">2023-10-18T04:34:56Z</dcterms:modified>
</cp:coreProperties>
</file>